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이정연\OneDrive\바탕 화면\"/>
    </mc:Choice>
  </mc:AlternateContent>
  <xr:revisionPtr revIDLastSave="0" documentId="13_ncr:1_{712A36EF-F3C9-469F-A8E1-F2559D57E7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약리스트" sheetId="4" r:id="rId1"/>
  </sheets>
  <calcPr calcId="191029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7" i="4" l="1"/>
  <c r="N15" i="4"/>
  <c r="N14" i="4"/>
  <c r="N12" i="4"/>
  <c r="N8" i="4"/>
  <c r="N7" i="4"/>
</calcChain>
</file>

<file path=xl/sharedStrings.xml><?xml version="1.0" encoding="utf-8"?>
<sst xmlns="http://schemas.openxmlformats.org/spreadsheetml/2006/main" count="99" uniqueCount="59">
  <si>
    <t>RKT05</t>
  </si>
  <si>
    <t>RKT02</t>
  </si>
  <si>
    <t>RKT01</t>
  </si>
  <si>
    <t>HLX01</t>
  </si>
  <si>
    <t>켄싱턴 먹캉스</t>
  </si>
  <si>
    <t>Smart Choice</t>
  </si>
  <si>
    <t>HFL01</t>
  </si>
  <si>
    <t>아이랑 호캉스</t>
  </si>
  <si>
    <t>RKT07</t>
  </si>
  <si>
    <t>RKT03</t>
  </si>
  <si>
    <t>[펫 전용] 프라이빗 트래블</t>
  </si>
  <si>
    <t>켄싱턴 스페셜 특가</t>
  </si>
  <si>
    <t>주중 특가 기획</t>
  </si>
  <si>
    <t>예약번호</t>
  </si>
  <si>
    <t>객실타입 </t>
  </si>
  <si>
    <t>상품(패키지)</t>
  </si>
  <si>
    <t>체크인일자 </t>
  </si>
  <si>
    <t>체크아웃일자 </t>
  </si>
  <si>
    <t>지점명</t>
    <phoneticPr fontId="1" type="noConversion"/>
  </si>
  <si>
    <t>켄싱턴리조트 설악밸리</t>
  </si>
  <si>
    <t>켄싱턴리조트 설악비치</t>
  </si>
  <si>
    <t>켄싱턴리조트 경주</t>
  </si>
  <si>
    <t>켄싱턴리조트 충주</t>
  </si>
  <si>
    <t>켄싱턴리조트 서귀포</t>
  </si>
  <si>
    <t>지점코드</t>
    <phoneticPr fontId="1" type="noConversion"/>
  </si>
  <si>
    <t>엘리스고객번호</t>
    <phoneticPr fontId="1" type="noConversion"/>
  </si>
  <si>
    <t>쿠폰명</t>
    <phoneticPr fontId="1" type="noConversion"/>
  </si>
  <si>
    <t>켄싱턴호텔 평창</t>
  </si>
  <si>
    <t>켄싱턴호텔 여의도</t>
  </si>
  <si>
    <t>시티뷰</t>
  </si>
  <si>
    <t>객실 50,000원 쿠폰(켄싱턴 캐시 충전)</t>
  </si>
  <si>
    <t>객실 50,000원 쿠폰(켄싱턴 캐시 연말 이벤트)</t>
  </si>
  <si>
    <t>평창 송어축제</t>
  </si>
  <si>
    <t>총 객실료(총판매금액)</t>
    <phoneticPr fontId="1" type="noConversion"/>
  </si>
  <si>
    <t>-</t>
    <phoneticPr fontId="1" type="noConversion"/>
  </si>
  <si>
    <t>켄싱턴 포인트</t>
    <phoneticPr fontId="1" type="noConversion"/>
  </si>
  <si>
    <t>켄싱턴 캐시</t>
    <phoneticPr fontId="1" type="noConversion"/>
  </si>
  <si>
    <t>시티뷰 - 스탠다드 트윈 시티뷰</t>
    <phoneticPr fontId="1" type="noConversion"/>
  </si>
  <si>
    <t>더블 - 프렌치 가든뷰 프리미어 더블</t>
    <phoneticPr fontId="1" type="noConversion"/>
  </si>
  <si>
    <t>시티뷰 - 스탠다드 킹 시티뷰</t>
    <phoneticPr fontId="1" type="noConversion"/>
  </si>
  <si>
    <t>[Diamond] 주중 객실 1박 50% 할인</t>
    <phoneticPr fontId="1" type="noConversion"/>
  </si>
  <si>
    <t>신용카드결제금액</t>
    <phoneticPr fontId="1" type="noConversion"/>
  </si>
  <si>
    <t>할인쿠폰</t>
    <phoneticPr fontId="1" type="noConversion"/>
  </si>
  <si>
    <t>회원할인</t>
    <phoneticPr fontId="1" type="noConversion"/>
  </si>
  <si>
    <t xml:space="preserve">★개별운동장 포함 - 프라이빗 로열스위트 펫 </t>
    <phoneticPr fontId="1" type="noConversion"/>
  </si>
  <si>
    <t>★개별운동장 포함 - 프라이빗 로열스위트 펫</t>
    <phoneticPr fontId="1" type="noConversion"/>
  </si>
  <si>
    <t>켄싱턴 노블리안 오션뷰 (클린룸)</t>
    <phoneticPr fontId="1" type="noConversion"/>
  </si>
  <si>
    <t>[Platinum] 주중 객실 1박 50% 할인</t>
    <phoneticPr fontId="1" type="noConversion"/>
  </si>
  <si>
    <t>커넥팅 패밀리룸 (최대 8인) 패밀리트윈</t>
    <phoneticPr fontId="1" type="noConversion"/>
  </si>
  <si>
    <t>임직원 객실 1박 90% 할인</t>
    <phoneticPr fontId="1" type="noConversion"/>
  </si>
  <si>
    <t>패밀리 트윈 - 디럭스 패밀리 트윈</t>
    <phoneticPr fontId="1" type="noConversion"/>
  </si>
  <si>
    <t>켄싱턴 스튜디오 플러스 마운틴뷰(클린룸)</t>
    <phoneticPr fontId="1" type="noConversion"/>
  </si>
  <si>
    <t>프렌치 가든뷰 프리미어 패밀리 트윈</t>
    <phoneticPr fontId="1" type="noConversion"/>
  </si>
  <si>
    <t>마운틴뷰 - 켄싱턴 프리미어 마운틴뷰</t>
    <phoneticPr fontId="1" type="noConversion"/>
  </si>
  <si>
    <t>연립형 - 프리미어 로잔 연립형</t>
    <phoneticPr fontId="1" type="noConversion"/>
  </si>
  <si>
    <t>리틀 스위스</t>
    <phoneticPr fontId="1" type="noConversion"/>
  </si>
  <si>
    <t xml:space="preserve">12월 생일 리워즈 고객 객실 할인쿠폰	</t>
    <phoneticPr fontId="1" type="noConversion"/>
  </si>
  <si>
    <t>(클린룸) - 켄싱턴 디럭스 오션뷰 (클린룸)</t>
    <phoneticPr fontId="1" type="noConversion"/>
  </si>
  <si>
    <t>마이카 스위트 키즈룸 더블1 + 띠띠베드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</si>
</sst>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2" borderId="0" xfId="0" applyFill="1">
      <alignment vertical="center"/>
    </xf>
    <xf numFmtId="41" fontId="2" fillId="0" borderId="1" xfId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0" fillId="0" borderId="1" xfId="1" applyFont="1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>
      <alignment vertical="center"/>
    </xf>
    <xf numFmtId="41" fontId="0" fillId="2" borderId="1" xfId="1" applyFont="1" applyFill="1" applyBorder="1">
      <alignment vertical="center"/>
    </xf>
    <xf numFmtId="41" fontId="0" fillId="2" borderId="1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8"/>
  <sheetViews>
    <sheetView tabSelected="1" topLeftCell="B1" zoomScale="80" zoomScaleNormal="80" workbookViewId="0">
      <selection activeCell="Q18" sqref="Q18"/>
    </sheetView>
  </sheetViews>
  <sheetFormatPr defaultRowHeight="16.5" x14ac:dyDescent="0.3"/>
  <cols>
    <col min="1" max="1" width="13.625" bestFit="1" customWidth="1"/>
    <col min="2" max="2" width="16.75" style="3" customWidth="1"/>
    <col min="3" max="3" width="32.125" bestFit="1" customWidth="1"/>
    <col min="4" max="4" width="13.25" bestFit="1" customWidth="1"/>
    <col min="5" max="5" width="20.875" bestFit="1" customWidth="1"/>
    <col min="6" max="6" width="18.625" customWidth="1"/>
    <col min="7" max="7" width="24" customWidth="1"/>
    <col min="8" max="8" width="9.875" customWidth="1"/>
    <col min="9" max="9" width="12.875" customWidth="1"/>
    <col min="10" max="10" width="16.375" style="2" bestFit="1" customWidth="1"/>
    <col min="11" max="11" width="16.375" style="2" customWidth="1"/>
    <col min="12" max="12" width="17.25" style="2" bestFit="1" customWidth="1"/>
    <col min="13" max="13" width="9" style="2"/>
    <col min="14" max="14" width="11.875" style="2" customWidth="1"/>
    <col min="15" max="16" width="10.5" bestFit="1" customWidth="1"/>
  </cols>
  <sheetData>
    <row r="1" spans="1:16" s="1" customFormat="1" ht="13.5" x14ac:dyDescent="0.3">
      <c r="A1" s="9" t="s">
        <v>25</v>
      </c>
      <c r="B1" s="8" t="s">
        <v>13</v>
      </c>
      <c r="C1" s="7" t="s">
        <v>26</v>
      </c>
      <c r="D1" s="7" t="s">
        <v>24</v>
      </c>
      <c r="E1" s="7" t="s">
        <v>18</v>
      </c>
      <c r="F1" s="7" t="s">
        <v>14</v>
      </c>
      <c r="G1" s="7" t="s">
        <v>15</v>
      </c>
      <c r="H1" s="7" t="s">
        <v>16</v>
      </c>
      <c r="I1" s="7" t="s">
        <v>17</v>
      </c>
      <c r="J1" s="6" t="s">
        <v>33</v>
      </c>
      <c r="K1" s="6" t="s">
        <v>41</v>
      </c>
      <c r="L1" s="6" t="s">
        <v>36</v>
      </c>
      <c r="M1" s="6" t="s">
        <v>35</v>
      </c>
      <c r="N1" s="6" t="s">
        <v>42</v>
      </c>
      <c r="O1" s="7" t="s">
        <v>43</v>
      </c>
    </row>
    <row r="2" spans="1:16" x14ac:dyDescent="0.3">
      <c r="A2">
        <v>13748014</v>
      </c>
      <c r="B2" s="10">
        <v>25000103430</v>
      </c>
      <c r="C2" s="11" t="s">
        <v>34</v>
      </c>
      <c r="D2" s="12" t="s">
        <v>6</v>
      </c>
      <c r="E2" s="12" t="s">
        <v>27</v>
      </c>
      <c r="F2" s="12" t="s">
        <v>38</v>
      </c>
      <c r="G2" s="12" t="s">
        <v>11</v>
      </c>
      <c r="H2" s="12">
        <v>20250224</v>
      </c>
      <c r="I2" s="12">
        <v>20250225</v>
      </c>
      <c r="J2" s="13">
        <v>109900</v>
      </c>
      <c r="K2" s="13">
        <v>0</v>
      </c>
      <c r="L2" s="13">
        <v>109900</v>
      </c>
      <c r="M2" s="13"/>
      <c r="N2" s="13"/>
      <c r="O2" s="12"/>
    </row>
    <row r="3" spans="1:16" x14ac:dyDescent="0.3">
      <c r="A3">
        <v>13262554</v>
      </c>
      <c r="B3" s="10">
        <v>25000088484</v>
      </c>
      <c r="C3" s="12" t="s">
        <v>40</v>
      </c>
      <c r="D3" s="12" t="s">
        <v>3</v>
      </c>
      <c r="E3" s="12" t="s">
        <v>28</v>
      </c>
      <c r="F3" s="12" t="s">
        <v>39</v>
      </c>
      <c r="G3" s="12" t="s">
        <v>5</v>
      </c>
      <c r="H3" s="12">
        <v>20250223</v>
      </c>
      <c r="I3" s="12">
        <v>20250224</v>
      </c>
      <c r="J3" s="13">
        <v>99900</v>
      </c>
      <c r="K3" s="13">
        <v>0</v>
      </c>
      <c r="L3" s="13">
        <v>49950</v>
      </c>
      <c r="M3" s="13"/>
      <c r="N3" s="13"/>
      <c r="O3" s="12"/>
    </row>
    <row r="4" spans="1:16" x14ac:dyDescent="0.3">
      <c r="A4">
        <v>13262554</v>
      </c>
      <c r="B4" s="10">
        <v>25000088025</v>
      </c>
      <c r="C4" s="11" t="s">
        <v>34</v>
      </c>
      <c r="D4" s="12" t="s">
        <v>3</v>
      </c>
      <c r="E4" s="12" t="s">
        <v>28</v>
      </c>
      <c r="F4" s="12" t="s">
        <v>37</v>
      </c>
      <c r="G4" s="12" t="s">
        <v>5</v>
      </c>
      <c r="H4" s="12">
        <v>20250222</v>
      </c>
      <c r="I4" s="12">
        <v>20250223</v>
      </c>
      <c r="J4" s="13">
        <v>179900</v>
      </c>
      <c r="K4" s="13">
        <v>0</v>
      </c>
      <c r="L4" s="13">
        <v>146471</v>
      </c>
      <c r="M4" s="13">
        <v>33429</v>
      </c>
      <c r="N4" s="13"/>
      <c r="O4" s="12"/>
    </row>
    <row r="5" spans="1:16" x14ac:dyDescent="0.3">
      <c r="A5">
        <v>12493262</v>
      </c>
      <c r="B5" s="10">
        <v>25000069632</v>
      </c>
      <c r="C5" s="12" t="s">
        <v>30</v>
      </c>
      <c r="D5" s="12" t="s">
        <v>3</v>
      </c>
      <c r="E5" s="12" t="s">
        <v>28</v>
      </c>
      <c r="F5" s="12" t="s">
        <v>37</v>
      </c>
      <c r="G5" s="11" t="s">
        <v>34</v>
      </c>
      <c r="H5" s="12">
        <v>20250205</v>
      </c>
      <c r="I5" s="12">
        <v>20250206</v>
      </c>
      <c r="J5" s="13">
        <v>99900</v>
      </c>
      <c r="K5" s="13">
        <v>0</v>
      </c>
      <c r="L5" s="13">
        <v>29920</v>
      </c>
      <c r="M5" s="13"/>
      <c r="N5" s="13">
        <v>50000</v>
      </c>
      <c r="O5" s="13">
        <v>19980</v>
      </c>
    </row>
    <row r="6" spans="1:16" x14ac:dyDescent="0.3">
      <c r="A6">
        <v>13748014</v>
      </c>
      <c r="B6" s="10">
        <v>25000068927</v>
      </c>
      <c r="C6" s="12" t="s">
        <v>40</v>
      </c>
      <c r="D6" s="12" t="s">
        <v>9</v>
      </c>
      <c r="E6" s="12" t="s">
        <v>22</v>
      </c>
      <c r="F6" s="12" t="s">
        <v>44</v>
      </c>
      <c r="G6" s="12" t="s">
        <v>10</v>
      </c>
      <c r="H6" s="12">
        <v>20250210</v>
      </c>
      <c r="I6" s="12">
        <v>20250211</v>
      </c>
      <c r="J6" s="14">
        <v>379900</v>
      </c>
      <c r="K6" s="14"/>
      <c r="L6" s="14">
        <v>189950</v>
      </c>
      <c r="M6" s="14"/>
      <c r="N6" s="14">
        <v>189950</v>
      </c>
      <c r="O6" s="14"/>
      <c r="P6" s="4"/>
    </row>
    <row r="7" spans="1:16" s="5" customFormat="1" x14ac:dyDescent="0.3">
      <c r="A7" s="5">
        <v>13748014</v>
      </c>
      <c r="B7" s="15">
        <v>25000068925</v>
      </c>
      <c r="C7" s="16" t="s">
        <v>40</v>
      </c>
      <c r="D7" s="16" t="s">
        <v>9</v>
      </c>
      <c r="E7" s="16" t="s">
        <v>22</v>
      </c>
      <c r="F7" s="16" t="s">
        <v>45</v>
      </c>
      <c r="G7" s="16" t="s">
        <v>10</v>
      </c>
      <c r="H7" s="16">
        <v>20250209</v>
      </c>
      <c r="I7" s="16">
        <v>20250210</v>
      </c>
      <c r="J7" s="17">
        <v>409800</v>
      </c>
      <c r="K7" s="17">
        <v>0</v>
      </c>
      <c r="L7" s="17">
        <v>204900</v>
      </c>
      <c r="M7" s="17"/>
      <c r="N7" s="18">
        <f>J7/2</f>
        <v>204900</v>
      </c>
      <c r="O7" s="18"/>
    </row>
    <row r="8" spans="1:16" s="5" customFormat="1" x14ac:dyDescent="0.3">
      <c r="A8" s="5">
        <v>13086664</v>
      </c>
      <c r="B8" s="15">
        <v>25000064399</v>
      </c>
      <c r="C8" s="16" t="s">
        <v>47</v>
      </c>
      <c r="D8" s="16" t="s">
        <v>2</v>
      </c>
      <c r="E8" s="16" t="s">
        <v>20</v>
      </c>
      <c r="F8" s="16" t="s">
        <v>46</v>
      </c>
      <c r="G8" s="16" t="s">
        <v>4</v>
      </c>
      <c r="H8" s="16">
        <v>20250202</v>
      </c>
      <c r="I8" s="16">
        <v>20250203</v>
      </c>
      <c r="J8" s="17">
        <v>385700</v>
      </c>
      <c r="K8" s="17"/>
      <c r="L8" s="17">
        <v>192850</v>
      </c>
      <c r="M8" s="17"/>
      <c r="N8" s="18">
        <f>J8/2</f>
        <v>192850</v>
      </c>
      <c r="O8" s="18"/>
    </row>
    <row r="9" spans="1:16" x14ac:dyDescent="0.3">
      <c r="A9">
        <v>12927809</v>
      </c>
      <c r="B9" s="10">
        <v>25000046076</v>
      </c>
      <c r="C9" s="12" t="s">
        <v>49</v>
      </c>
      <c r="D9" s="12" t="s">
        <v>6</v>
      </c>
      <c r="E9" s="12" t="s">
        <v>27</v>
      </c>
      <c r="F9" s="12" t="s">
        <v>48</v>
      </c>
      <c r="G9" s="11" t="s">
        <v>34</v>
      </c>
      <c r="H9" s="12">
        <v>20250201</v>
      </c>
      <c r="I9" s="12">
        <v>20250202</v>
      </c>
      <c r="J9" s="13">
        <v>409900</v>
      </c>
      <c r="K9" s="13"/>
      <c r="L9" s="13">
        <v>40990</v>
      </c>
      <c r="M9" s="13"/>
      <c r="N9" s="13">
        <v>368910</v>
      </c>
      <c r="O9" s="12"/>
    </row>
    <row r="10" spans="1:16" x14ac:dyDescent="0.3">
      <c r="A10">
        <v>14103000</v>
      </c>
      <c r="B10" s="10">
        <v>25000024505</v>
      </c>
      <c r="C10" s="11" t="s">
        <v>34</v>
      </c>
      <c r="D10" s="12" t="s">
        <v>6</v>
      </c>
      <c r="E10" s="12" t="s">
        <v>27</v>
      </c>
      <c r="F10" s="12" t="s">
        <v>50</v>
      </c>
      <c r="G10" s="12" t="s">
        <v>32</v>
      </c>
      <c r="H10" s="12">
        <v>20250130</v>
      </c>
      <c r="I10" s="12">
        <v>20250131</v>
      </c>
      <c r="J10" s="13">
        <v>259900</v>
      </c>
      <c r="K10" s="13">
        <v>59800</v>
      </c>
      <c r="L10" s="13">
        <v>200100</v>
      </c>
      <c r="M10" s="13"/>
      <c r="N10" s="13"/>
      <c r="O10" s="12"/>
    </row>
    <row r="11" spans="1:16" x14ac:dyDescent="0.3">
      <c r="A11">
        <v>13262554</v>
      </c>
      <c r="B11" s="10">
        <v>25000022173</v>
      </c>
      <c r="C11" s="11" t="s">
        <v>34</v>
      </c>
      <c r="D11" s="12" t="s">
        <v>1</v>
      </c>
      <c r="E11" s="12" t="s">
        <v>21</v>
      </c>
      <c r="F11" s="12" t="s">
        <v>51</v>
      </c>
      <c r="G11" s="12" t="s">
        <v>12</v>
      </c>
      <c r="H11" s="12">
        <v>20250130</v>
      </c>
      <c r="I11" s="12">
        <v>20250201</v>
      </c>
      <c r="J11" s="13">
        <v>219800</v>
      </c>
      <c r="K11" s="13">
        <v>0</v>
      </c>
      <c r="L11" s="13">
        <v>219800</v>
      </c>
      <c r="M11" s="13"/>
      <c r="N11" s="13"/>
      <c r="O11" s="12"/>
    </row>
    <row r="12" spans="1:16" x14ac:dyDescent="0.3">
      <c r="A12">
        <v>13990479</v>
      </c>
      <c r="B12" s="10">
        <v>25000016045</v>
      </c>
      <c r="C12" s="12" t="s">
        <v>47</v>
      </c>
      <c r="D12" s="12" t="s">
        <v>6</v>
      </c>
      <c r="E12" s="12" t="s">
        <v>27</v>
      </c>
      <c r="F12" s="12" t="s">
        <v>58</v>
      </c>
      <c r="G12" s="12" t="s">
        <v>12</v>
      </c>
      <c r="H12" s="12">
        <v>20250115</v>
      </c>
      <c r="I12" s="12">
        <v>20250116</v>
      </c>
      <c r="J12" s="13">
        <v>199900</v>
      </c>
      <c r="K12" s="13">
        <v>50320</v>
      </c>
      <c r="L12" s="13">
        <v>49630</v>
      </c>
      <c r="M12" s="13"/>
      <c r="N12" s="13">
        <f>J12/2</f>
        <v>99950</v>
      </c>
      <c r="O12" s="12"/>
    </row>
    <row r="13" spans="1:16" x14ac:dyDescent="0.3">
      <c r="A13">
        <v>13262554</v>
      </c>
      <c r="B13" s="10">
        <v>25000008191</v>
      </c>
      <c r="C13" s="12" t="s">
        <v>31</v>
      </c>
      <c r="D13" s="12" t="s">
        <v>2</v>
      </c>
      <c r="E13" s="12" t="s">
        <v>20</v>
      </c>
      <c r="F13" s="12"/>
      <c r="G13" s="11" t="s">
        <v>34</v>
      </c>
      <c r="H13" s="12">
        <v>20250111</v>
      </c>
      <c r="I13" s="12">
        <v>20250112</v>
      </c>
      <c r="J13" s="13">
        <v>159900</v>
      </c>
      <c r="K13" s="13">
        <v>0</v>
      </c>
      <c r="L13" s="13">
        <v>109900</v>
      </c>
      <c r="M13" s="13"/>
      <c r="N13" s="13">
        <v>50000</v>
      </c>
      <c r="O13" s="12"/>
    </row>
    <row r="14" spans="1:16" x14ac:dyDescent="0.3">
      <c r="A14">
        <v>14222929</v>
      </c>
      <c r="B14" s="10">
        <v>25000006434</v>
      </c>
      <c r="C14" s="12" t="s">
        <v>47</v>
      </c>
      <c r="D14" s="12" t="s">
        <v>6</v>
      </c>
      <c r="E14" s="12" t="s">
        <v>27</v>
      </c>
      <c r="F14" s="12" t="s">
        <v>52</v>
      </c>
      <c r="G14" s="12" t="s">
        <v>7</v>
      </c>
      <c r="H14" s="12">
        <v>20250209</v>
      </c>
      <c r="I14" s="12">
        <v>20250210</v>
      </c>
      <c r="J14" s="13">
        <v>239900</v>
      </c>
      <c r="K14" s="13">
        <v>61770</v>
      </c>
      <c r="L14" s="13">
        <v>58180</v>
      </c>
      <c r="M14" s="13"/>
      <c r="N14" s="13">
        <f>J14/2</f>
        <v>119950</v>
      </c>
      <c r="O14" s="12"/>
    </row>
    <row r="15" spans="1:16" x14ac:dyDescent="0.3">
      <c r="A15">
        <v>12890194</v>
      </c>
      <c r="B15" s="10">
        <v>25000004980</v>
      </c>
      <c r="C15" s="12" t="s">
        <v>49</v>
      </c>
      <c r="D15" s="12" t="s">
        <v>8</v>
      </c>
      <c r="E15" s="12" t="s">
        <v>23</v>
      </c>
      <c r="F15" s="12" t="s">
        <v>53</v>
      </c>
      <c r="G15" s="11" t="s">
        <v>34</v>
      </c>
      <c r="H15" s="12">
        <v>20250201</v>
      </c>
      <c r="I15" s="12">
        <v>20250202</v>
      </c>
      <c r="J15" s="13">
        <v>199900</v>
      </c>
      <c r="K15" s="13">
        <v>0</v>
      </c>
      <c r="L15" s="13">
        <v>19990</v>
      </c>
      <c r="M15" s="13"/>
      <c r="N15" s="13">
        <f>J15*0.9</f>
        <v>179910</v>
      </c>
      <c r="O15" s="12"/>
    </row>
    <row r="16" spans="1:16" x14ac:dyDescent="0.3">
      <c r="A16">
        <v>12449547</v>
      </c>
      <c r="B16" s="10">
        <v>24000775682</v>
      </c>
      <c r="C16" s="12" t="s">
        <v>31</v>
      </c>
      <c r="D16" s="12" t="s">
        <v>3</v>
      </c>
      <c r="E16" s="12" t="s">
        <v>28</v>
      </c>
      <c r="F16" s="12" t="s">
        <v>29</v>
      </c>
      <c r="G16" s="11" t="s">
        <v>34</v>
      </c>
      <c r="H16" s="12">
        <v>20250205</v>
      </c>
      <c r="I16" s="12">
        <v>20250206</v>
      </c>
      <c r="J16" s="13">
        <v>87920</v>
      </c>
      <c r="K16" s="13">
        <v>0</v>
      </c>
      <c r="L16" s="13">
        <v>37920</v>
      </c>
      <c r="M16" s="13"/>
      <c r="N16" s="13">
        <v>50000</v>
      </c>
      <c r="O16" s="12"/>
    </row>
    <row r="17" spans="1:15" x14ac:dyDescent="0.3">
      <c r="A17">
        <v>13838146</v>
      </c>
      <c r="B17" s="10">
        <v>24000750417</v>
      </c>
      <c r="C17" s="12" t="s">
        <v>56</v>
      </c>
      <c r="D17" s="12" t="s">
        <v>0</v>
      </c>
      <c r="E17" s="12" t="s">
        <v>19</v>
      </c>
      <c r="F17" s="12" t="s">
        <v>54</v>
      </c>
      <c r="G17" s="12" t="s">
        <v>55</v>
      </c>
      <c r="H17" s="12">
        <v>20250216</v>
      </c>
      <c r="I17" s="12">
        <v>20250217</v>
      </c>
      <c r="J17" s="13">
        <v>229900</v>
      </c>
      <c r="K17" s="13"/>
      <c r="L17" s="13">
        <v>218405</v>
      </c>
      <c r="M17" s="13"/>
      <c r="N17" s="13">
        <f>J17*0.05</f>
        <v>11495</v>
      </c>
      <c r="O17" s="12"/>
    </row>
    <row r="18" spans="1:15" x14ac:dyDescent="0.3">
      <c r="A18">
        <v>12996005</v>
      </c>
      <c r="B18" s="10">
        <v>24000607172</v>
      </c>
      <c r="C18" s="11" t="s">
        <v>34</v>
      </c>
      <c r="D18" s="12" t="s">
        <v>2</v>
      </c>
      <c r="E18" s="12" t="s">
        <v>20</v>
      </c>
      <c r="F18" s="12" t="s">
        <v>57</v>
      </c>
      <c r="G18" s="11" t="s">
        <v>34</v>
      </c>
      <c r="H18" s="12">
        <v>20250222</v>
      </c>
      <c r="I18" s="12">
        <v>20250223</v>
      </c>
      <c r="J18" s="13">
        <v>369900</v>
      </c>
      <c r="K18" s="13">
        <v>169900</v>
      </c>
      <c r="L18" s="13">
        <v>200000</v>
      </c>
      <c r="M18" s="13"/>
      <c r="N18" s="13"/>
      <c r="O18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예약리스트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hune2@naver.com</dc:creator>
  <cp:lastModifiedBy>정연 이</cp:lastModifiedBy>
  <dcterms:created xsi:type="dcterms:W3CDTF">2025-03-05T06:19:43Z</dcterms:created>
  <dcterms:modified xsi:type="dcterms:W3CDTF">2025-03-06T08:41:22Z</dcterms:modified>
</cp:coreProperties>
</file>